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75" windowHeight="10560" activeTab="0"/>
  </bookViews>
  <sheets>
    <sheet name="ŽUPANIJA OSJEČKO-BARANJSKA" sheetId="1" r:id="rId1"/>
    <sheet name="REKAPITULACIJA" sheetId="2" r:id="rId2"/>
  </sheets>
  <definedNames/>
  <calcPr fullCalcOnLoad="1"/>
</workbook>
</file>

<file path=xl/sharedStrings.xml><?xml version="1.0" encoding="utf-8"?>
<sst xmlns="http://schemas.openxmlformats.org/spreadsheetml/2006/main" count="263" uniqueCount="127">
  <si>
    <t>Predmet nabave</t>
  </si>
  <si>
    <t>SREDNJA ŠKOLA ISIDORA KRŠNJAVOGA</t>
  </si>
  <si>
    <t>NAŠICE</t>
  </si>
  <si>
    <t>Nabava roba</t>
  </si>
  <si>
    <t>Nabava usluga</t>
  </si>
  <si>
    <t>Električna energija</t>
  </si>
  <si>
    <t>Jav.nabava - Županija</t>
  </si>
  <si>
    <t>Plin</t>
  </si>
  <si>
    <t>Evidencijski broj</t>
  </si>
  <si>
    <t>Oznaka 
pozicije
financijskog
plana</t>
  </si>
  <si>
    <t>Vrsta 
postupka</t>
  </si>
  <si>
    <t>Napomena</t>
  </si>
  <si>
    <t xml:space="preserve">          SREDNJA ŠKOLA ISIDORA KRŠNJAVOGA</t>
  </si>
  <si>
    <t>Eviden.
broj
nabave</t>
  </si>
  <si>
    <t>Ugovorni 
ili okvirni
sporazum</t>
  </si>
  <si>
    <t>Planirani
početak
postupka</t>
  </si>
  <si>
    <t>Planirano
trajanje
ugovora 
ili OS</t>
  </si>
  <si>
    <t>UKUPNO:</t>
  </si>
  <si>
    <t>Materijal i sirovine</t>
  </si>
  <si>
    <t>Energija</t>
  </si>
  <si>
    <t>Službena putovanja</t>
  </si>
  <si>
    <t>Usluge tekućeg i investicijskog održavanja</t>
  </si>
  <si>
    <t>Komunalne usluge</t>
  </si>
  <si>
    <t xml:space="preserve">             </t>
  </si>
  <si>
    <t xml:space="preserve"> </t>
  </si>
  <si>
    <t>okvirni 
sporazum</t>
  </si>
  <si>
    <t xml:space="preserve">                         NAŠICE</t>
  </si>
  <si>
    <t>SVEUKUPNO  NABAVA:</t>
  </si>
  <si>
    <t>REKAPITULACIJA  NABAVE ROBA I USLUGA</t>
  </si>
  <si>
    <t>Predsjednica Školskog odbora:</t>
  </si>
  <si>
    <t xml:space="preserve">             Željko Filjak, prof.</t>
  </si>
  <si>
    <t xml:space="preserve">               Tomislava Špehar, prof.</t>
  </si>
  <si>
    <t xml:space="preserve">                     Ravnatelj: </t>
  </si>
  <si>
    <t>Procijenjena vrijednost-bez
 PDV-a</t>
  </si>
  <si>
    <t>Jednostavna nabava</t>
  </si>
  <si>
    <t>I. NABAVA ROBE OD 20.000,00 DO 70.000,00 KN</t>
  </si>
  <si>
    <t>II. NABAVA ROBE OD  70.000,00 KN</t>
  </si>
  <si>
    <t>III. NABAVA ROBE OD  200.000,00 KN</t>
  </si>
  <si>
    <t>I. NABAVA USLUGA OD 20.000,00 KN DO 70.000,00 KN</t>
  </si>
  <si>
    <t>II. NABAVA USLUGA OD  70.000,00 KN</t>
  </si>
  <si>
    <t>tijekom
godine</t>
  </si>
  <si>
    <t>Uredski materijal i ostali materijalni rashodi</t>
  </si>
  <si>
    <t>Materijal i dijelovi za za tekuće i 
investicijsko održavanje</t>
  </si>
  <si>
    <t>Intelektualne i osobne usluge</t>
  </si>
  <si>
    <t>Uredska oprema i namještaj</t>
  </si>
  <si>
    <t>Usluge tekućeg i investicijskog održavanja 
građevinskih objekata</t>
  </si>
  <si>
    <t>Usluge tekućeg i investicijskog održavanja 
postrojenja i opreme</t>
  </si>
  <si>
    <t>Nastavni materijal strukovnih škola</t>
  </si>
  <si>
    <t>Dnevnice za službeni put u zemlji</t>
  </si>
  <si>
    <t>Naknade za smještaj na službenom putu u 
zemlji</t>
  </si>
  <si>
    <t>Naknade za prijevoz na službenom putu u 
zemlji</t>
  </si>
  <si>
    <t xml:space="preserve">Uredski materijal   </t>
  </si>
  <si>
    <t>Literatura</t>
  </si>
  <si>
    <t>Materijal i sredstva za čišćenje i održavanje</t>
  </si>
  <si>
    <t>Materijal za higijenske potreba i njegu</t>
  </si>
  <si>
    <t>Materijal i dijelovi za za tekuće i 
investicijsko održavanje građevin.objekata</t>
  </si>
  <si>
    <t>Materijal i dijelovi za za tekuće i 
investicijsko održavanje postrojenja i opreme</t>
  </si>
  <si>
    <t>Opskrba vodom</t>
  </si>
  <si>
    <t>Iznošenje i odvoz smeća</t>
  </si>
  <si>
    <t>Dimnjačarske i ekološke usluge</t>
  </si>
  <si>
    <t>Materijal i sirovine za kuhinju</t>
  </si>
  <si>
    <t>SVEUKUPO NABAVA ROBE (I.-III.)</t>
  </si>
  <si>
    <t>SVEUKUPNO NABAVA USLUGA (I.-II.)</t>
  </si>
  <si>
    <t>narudžbenica</t>
  </si>
  <si>
    <t>ugovor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</si>
  <si>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</si>
  <si>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</si>
  <si>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</si>
  <si>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</si>
  <si>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</si>
  <si>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</si>
  <si>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</si>
  <si>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</si>
  <si>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</si>
  <si>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rješenje</t>
  </si>
  <si>
    <t>Erasmus+: dnevnice per diem</t>
  </si>
  <si>
    <t>Erasmus+: prijevoz i osiguranje</t>
  </si>
  <si>
    <t>Erasmus+: prijevoz  u zemlji</t>
  </si>
  <si>
    <t>Erasmus+: dnevnice u zemlji</t>
  </si>
  <si>
    <t>Ugovori o djelu-Erasmus+</t>
  </si>
  <si>
    <t>Ostale intelektualne i osobne usluge-Erasmus+</t>
  </si>
  <si>
    <t>Uedski namještaj</t>
  </si>
  <si>
    <t>Računala  i računalna oprema</t>
  </si>
  <si>
    <t>Ostali materijal za potrebe redovnog poslovanja</t>
  </si>
  <si>
    <t xml:space="preserve">Ostali rashodi za službeni put </t>
  </si>
  <si>
    <t>Naknada za uređenje voda</t>
  </si>
  <si>
    <t>Komunalna naknada</t>
  </si>
  <si>
    <t>narudžbenica, ugovor</t>
  </si>
  <si>
    <t>- papir</t>
  </si>
  <si>
    <t>- toneri</t>
  </si>
  <si>
    <t>-ostali uredski materijal</t>
  </si>
  <si>
    <t>- ugostiteljska struka (kuhar)</t>
  </si>
  <si>
    <t>- ugostiteljska struka (konobar)</t>
  </si>
  <si>
    <t>- ugostiteljska struka (slastičar)</t>
  </si>
  <si>
    <t>- ostale usluge (soboslikar-ličilac)</t>
  </si>
  <si>
    <t>- osobne usluge (frizer)</t>
  </si>
  <si>
    <t>Deratizacija i dezinsekcija</t>
  </si>
  <si>
    <t>- strojarska struka</t>
  </si>
  <si>
    <t>-  poljoprivredna struka</t>
  </si>
  <si>
    <t>- prehrana (pekar)</t>
  </si>
  <si>
    <t>- elektrotehnička struka</t>
  </si>
  <si>
    <t>narudžbenica,
ugovor</t>
  </si>
  <si>
    <t>IV. Ovaj plan stupa na snagu danom donošenja.</t>
  </si>
  <si>
    <t xml:space="preserve">    Željko Filjak, prof.</t>
  </si>
  <si>
    <t>PREDSJEDNICA ŠKOLSKOG ODBORA:</t>
  </si>
  <si>
    <t>Tomislava Špehar, prof.</t>
  </si>
  <si>
    <t>I. Ovim planom nabave planira se nabava roba i usluga u 2019. godini.</t>
  </si>
  <si>
    <t>III. Plan nabave za 2019. godinu obuhvaća sve predmete nabave, čija je nabava planirana temeljem Financijskog plana za 2019. godinu.</t>
  </si>
  <si>
    <t xml:space="preserve">V. Plan nabave za 2019. godinu bit će objavljen na internetskim stranicama Srednje škole Isidora Kršnjavoga Našice (www.ss-ikrsnjavoga-nasice.skole.hr) </t>
  </si>
  <si>
    <t>u roku od 60 dana od donošenja Financijskog plana za 2019. godinu.</t>
  </si>
  <si>
    <t>KLASA: 406-01/18-01/17</t>
  </si>
  <si>
    <t>2. prosinca 2018.</t>
  </si>
  <si>
    <t xml:space="preserve">      RAVNATELJ:</t>
  </si>
  <si>
    <t xml:space="preserve">Statuta Srednje škole Isidora Kršnjavoga Našice, Školski odbor na 28. redovnoj sjednici održanoj dana 17. prosinca 2018. godine donosi PLAN NABAVE  za 2019. godinu </t>
  </si>
  <si>
    <t xml:space="preserve">Na prijedlog ravnatelja, na temelju članka 28. stavak 2. Zakona o javnoj nabavi (Narodne novine br. 120/16.) i članka 46. </t>
  </si>
  <si>
    <t>Nabava ostale robe i usluga provodit će se sukladno odredbama Zakona i Pravilnika o provedbi postupaka  jednostavne nabave robe, radova i usluga  od 29. lipnja 2017. godine.</t>
  </si>
  <si>
    <t>-pekarski proizvodi</t>
  </si>
  <si>
    <t>-sokovi</t>
  </si>
  <si>
    <t>-sir</t>
  </si>
  <si>
    <t>-salama</t>
  </si>
  <si>
    <t>Ubrusi</t>
  </si>
  <si>
    <t>Toaletni papir u listićima</t>
  </si>
  <si>
    <t xml:space="preserve">Sapun </t>
  </si>
  <si>
    <t>II. Škola je opunomoćila Ured za javnu nabavu Osječko-baranjske županije za provođenje postupka nabave toplinske i el. energije.</t>
  </si>
  <si>
    <t>IZMJENE PLANA  NABAVE ZA 2019.GODINU</t>
  </si>
  <si>
    <t>URBROJ: 2149-11-01-18-02.</t>
  </si>
  <si>
    <t xml:space="preserve">Našice, 19. ožujka 2019.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</si>
</sst>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[$-41A]d\.\ mmmm\ yyyy\."/>
    <numFmt numFmtId="168" formatCode="0.000"/>
    <numFmt numFmtId="169" formatCode="0.0"/>
    <numFmt numFmtId="170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59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59" applyFont="1" applyAlignment="1">
      <alignment/>
    </xf>
    <xf numFmtId="0" fontId="0" fillId="0" borderId="0" xfId="0" applyBorder="1" applyAlignment="1">
      <alignment/>
    </xf>
    <xf numFmtId="166" fontId="2" fillId="0" borderId="10" xfId="59" applyNumberFormat="1" applyFont="1" applyBorder="1" applyAlignment="1">
      <alignment vertical="center"/>
    </xf>
    <xf numFmtId="3" fontId="2" fillId="0" borderId="10" xfId="59" applyNumberFormat="1" applyFont="1" applyBorder="1" applyAlignment="1">
      <alignment vertical="center"/>
    </xf>
    <xf numFmtId="3" fontId="0" fillId="0" borderId="10" xfId="59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10" xfId="59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9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0" borderId="0" xfId="59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59" applyFont="1" applyAlignment="1">
      <alignment horizontal="center"/>
    </xf>
    <xf numFmtId="0" fontId="7" fillId="0" borderId="0" xfId="0" applyFont="1" applyAlignment="1">
      <alignment horizontal="left"/>
    </xf>
    <xf numFmtId="43" fontId="6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166" fontId="4" fillId="0" borderId="0" xfId="59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59" applyFont="1" applyBorder="1" applyAlignment="1">
      <alignment/>
    </xf>
    <xf numFmtId="43" fontId="8" fillId="0" borderId="0" xfId="59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59" applyFont="1" applyAlignment="1">
      <alignment/>
    </xf>
    <xf numFmtId="0" fontId="0" fillId="0" borderId="21" xfId="0" applyFont="1" applyBorder="1" applyAlignment="1">
      <alignment horizontal="left"/>
    </xf>
    <xf numFmtId="166" fontId="2" fillId="0" borderId="20" xfId="59" applyNumberFormat="1" applyFont="1" applyBorder="1" applyAlignment="1">
      <alignment vertical="center"/>
    </xf>
    <xf numFmtId="4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90" zoomScaleNormal="90" zoomScalePageLayoutView="0" workbookViewId="0" topLeftCell="A58">
      <selection activeCell="B99" sqref="B99"/>
    </sheetView>
  </sheetViews>
  <sheetFormatPr defaultColWidth="9.140625" defaultRowHeight="12.75"/>
  <cols>
    <col min="1" max="1" width="5.8515625" style="54" customWidth="1"/>
    <col min="2" max="2" width="9.421875" style="35" customWidth="1"/>
    <col min="3" max="3" width="42.57421875" style="0" customWidth="1"/>
    <col min="4" max="4" width="9.7109375" style="23" customWidth="1"/>
    <col min="5" max="5" width="14.7109375" style="0" customWidth="1"/>
    <col min="6" max="6" width="19.7109375" style="0" customWidth="1"/>
    <col min="7" max="7" width="13.8515625" style="54" customWidth="1"/>
    <col min="8" max="9" width="9.7109375" style="0" customWidth="1"/>
    <col min="10" max="10" width="11.140625" style="0" customWidth="1"/>
    <col min="11" max="11" width="18.00390625" style="0" customWidth="1"/>
    <col min="12" max="12" width="15.7109375" style="0" customWidth="1"/>
    <col min="13" max="13" width="12.8515625" style="0" customWidth="1"/>
  </cols>
  <sheetData>
    <row r="1" ht="12.75">
      <c r="A1" s="53" t="s">
        <v>12</v>
      </c>
    </row>
    <row r="2" spans="1:3" ht="12.75">
      <c r="A2" s="141" t="s">
        <v>2</v>
      </c>
      <c r="B2" s="141"/>
      <c r="C2" s="141"/>
    </row>
    <row r="3" spans="1:3" ht="12.75">
      <c r="A3" s="85"/>
      <c r="B3" s="85"/>
      <c r="C3" s="85"/>
    </row>
    <row r="4" spans="3:9" ht="15.75" customHeight="1">
      <c r="C4" s="142" t="s">
        <v>124</v>
      </c>
      <c r="D4" s="142"/>
      <c r="E4" s="142"/>
      <c r="F4" s="142"/>
      <c r="G4" s="142"/>
      <c r="H4" s="142"/>
      <c r="I4" s="142"/>
    </row>
    <row r="5" ht="11.25" customHeight="1"/>
    <row r="6" spans="1:11" ht="60" customHeight="1">
      <c r="A6" s="55" t="s">
        <v>8</v>
      </c>
      <c r="B6" s="61" t="s">
        <v>9</v>
      </c>
      <c r="C6" s="45" t="s">
        <v>0</v>
      </c>
      <c r="D6" s="46" t="s">
        <v>13</v>
      </c>
      <c r="E6" s="45" t="s">
        <v>33</v>
      </c>
      <c r="F6" s="45" t="s">
        <v>10</v>
      </c>
      <c r="G6" s="107" t="s">
        <v>14</v>
      </c>
      <c r="H6" s="45" t="s">
        <v>15</v>
      </c>
      <c r="I6" s="44" t="s">
        <v>16</v>
      </c>
      <c r="J6" s="44" t="s">
        <v>11</v>
      </c>
      <c r="K6" s="8"/>
    </row>
    <row r="7" spans="1:14" ht="34.5" customHeight="1">
      <c r="A7" s="135" t="s">
        <v>35</v>
      </c>
      <c r="B7" s="136"/>
      <c r="C7" s="136"/>
      <c r="D7" s="136"/>
      <c r="E7" s="136"/>
      <c r="F7" s="136"/>
      <c r="G7" s="136"/>
      <c r="H7" s="136"/>
      <c r="I7" s="136"/>
      <c r="J7" s="137"/>
      <c r="K7" s="2"/>
      <c r="L7" s="2"/>
      <c r="M7" s="2"/>
      <c r="N7" s="2"/>
    </row>
    <row r="8" spans="1:14" ht="24" customHeight="1">
      <c r="A8" s="42" t="s">
        <v>65</v>
      </c>
      <c r="B8" s="43">
        <v>3221</v>
      </c>
      <c r="C8" s="5" t="s">
        <v>41</v>
      </c>
      <c r="D8" s="26"/>
      <c r="E8" s="31">
        <v>81080</v>
      </c>
      <c r="F8" s="10"/>
      <c r="G8" s="108"/>
      <c r="H8" s="87"/>
      <c r="I8" s="29"/>
      <c r="J8" s="10"/>
      <c r="K8" s="2"/>
      <c r="L8" s="2"/>
      <c r="M8" s="2"/>
      <c r="N8" s="2"/>
    </row>
    <row r="9" spans="1:14" ht="24" customHeight="1">
      <c r="A9" s="42"/>
      <c r="B9" s="43"/>
      <c r="C9" s="92" t="s">
        <v>51</v>
      </c>
      <c r="D9" s="26"/>
      <c r="E9" s="32">
        <v>29200</v>
      </c>
      <c r="F9" s="10"/>
      <c r="G9" s="100"/>
      <c r="H9" s="87"/>
      <c r="I9" s="29"/>
      <c r="J9" s="10"/>
      <c r="K9" s="104"/>
      <c r="L9" s="2"/>
      <c r="M9" s="104"/>
      <c r="N9" s="2"/>
    </row>
    <row r="10" spans="1:14" ht="24" customHeight="1">
      <c r="A10" s="42"/>
      <c r="B10" s="43"/>
      <c r="C10" s="116" t="s">
        <v>88</v>
      </c>
      <c r="D10" s="26"/>
      <c r="E10" s="32">
        <v>5760</v>
      </c>
      <c r="F10" s="133" t="s">
        <v>34</v>
      </c>
      <c r="G10" s="134" t="s">
        <v>63</v>
      </c>
      <c r="H10" s="87" t="s">
        <v>40</v>
      </c>
      <c r="I10" s="29"/>
      <c r="J10" s="10"/>
      <c r="K10" s="104"/>
      <c r="L10" s="2"/>
      <c r="M10" s="104"/>
      <c r="N10" s="2"/>
    </row>
    <row r="11" spans="1:14" ht="24" customHeight="1">
      <c r="A11" s="42"/>
      <c r="B11" s="43"/>
      <c r="C11" s="116" t="s">
        <v>89</v>
      </c>
      <c r="D11" s="26"/>
      <c r="E11" s="32">
        <v>4240</v>
      </c>
      <c r="F11" s="10" t="s">
        <v>34</v>
      </c>
      <c r="G11" s="100" t="s">
        <v>63</v>
      </c>
      <c r="H11" s="87" t="s">
        <v>40</v>
      </c>
      <c r="I11" s="29"/>
      <c r="J11" s="10"/>
      <c r="K11" s="104"/>
      <c r="L11" s="2"/>
      <c r="M11" s="104"/>
      <c r="N11" s="2"/>
    </row>
    <row r="12" spans="1:14" ht="24" customHeight="1">
      <c r="A12" s="42"/>
      <c r="B12" s="43"/>
      <c r="C12" s="116" t="s">
        <v>90</v>
      </c>
      <c r="D12" s="26"/>
      <c r="E12" s="32">
        <v>19200</v>
      </c>
      <c r="F12" s="10" t="s">
        <v>34</v>
      </c>
      <c r="G12" s="100" t="s">
        <v>64</v>
      </c>
      <c r="H12" s="87" t="s">
        <v>40</v>
      </c>
      <c r="I12" s="29"/>
      <c r="J12" s="10"/>
      <c r="K12" s="104"/>
      <c r="L12" s="2"/>
      <c r="M12" s="104"/>
      <c r="N12" s="2"/>
    </row>
    <row r="13" spans="1:14" ht="24" customHeight="1">
      <c r="A13" s="42"/>
      <c r="B13" s="43"/>
      <c r="C13" s="92" t="s">
        <v>52</v>
      </c>
      <c r="D13" s="26"/>
      <c r="E13" s="32">
        <v>7080</v>
      </c>
      <c r="F13" s="10" t="s">
        <v>34</v>
      </c>
      <c r="G13" s="100" t="s">
        <v>63</v>
      </c>
      <c r="H13" s="87" t="s">
        <v>40</v>
      </c>
      <c r="I13" s="29"/>
      <c r="J13" s="10"/>
      <c r="K13" s="104"/>
      <c r="L13" s="2"/>
      <c r="M13" s="104"/>
      <c r="N13" s="2"/>
    </row>
    <row r="14" spans="1:14" ht="24" customHeight="1">
      <c r="A14" s="42"/>
      <c r="B14" s="43"/>
      <c r="C14" s="92" t="s">
        <v>53</v>
      </c>
      <c r="D14" s="26"/>
      <c r="E14" s="32">
        <v>15200</v>
      </c>
      <c r="F14" s="133" t="s">
        <v>34</v>
      </c>
      <c r="G14" s="134" t="s">
        <v>63</v>
      </c>
      <c r="H14" s="87" t="s">
        <v>40</v>
      </c>
      <c r="I14" s="29"/>
      <c r="J14" s="10"/>
      <c r="K14" s="104"/>
      <c r="L14" s="2"/>
      <c r="M14" s="104"/>
      <c r="N14" s="2"/>
    </row>
    <row r="15" spans="1:14" ht="24" customHeight="1">
      <c r="A15" s="42"/>
      <c r="B15" s="43"/>
      <c r="C15" s="92" t="s">
        <v>83</v>
      </c>
      <c r="D15" s="26"/>
      <c r="E15" s="32">
        <v>1600</v>
      </c>
      <c r="F15" s="10" t="s">
        <v>34</v>
      </c>
      <c r="G15" s="100" t="s">
        <v>63</v>
      </c>
      <c r="H15" s="87" t="s">
        <v>40</v>
      </c>
      <c r="I15" s="29"/>
      <c r="J15" s="10"/>
      <c r="K15" s="104"/>
      <c r="L15" s="2"/>
      <c r="M15" s="104"/>
      <c r="N15" s="2"/>
    </row>
    <row r="16" spans="1:14" ht="24" customHeight="1">
      <c r="A16" s="42"/>
      <c r="B16" s="43"/>
      <c r="C16" s="92" t="s">
        <v>54</v>
      </c>
      <c r="D16" s="26"/>
      <c r="E16" s="32">
        <v>28000</v>
      </c>
      <c r="G16" s="100"/>
      <c r="H16" s="87"/>
      <c r="I16" s="29"/>
      <c r="J16" s="10"/>
      <c r="K16" s="104"/>
      <c r="L16" s="2"/>
      <c r="M16" s="104"/>
      <c r="N16" s="2"/>
    </row>
    <row r="17" spans="1:14" ht="24" customHeight="1">
      <c r="A17" s="42"/>
      <c r="B17" s="43"/>
      <c r="C17" s="92" t="s">
        <v>120</v>
      </c>
      <c r="D17" s="26"/>
      <c r="E17" s="99">
        <v>12000</v>
      </c>
      <c r="F17" s="10" t="s">
        <v>34</v>
      </c>
      <c r="G17" s="100" t="s">
        <v>64</v>
      </c>
      <c r="H17" s="87" t="s">
        <v>40</v>
      </c>
      <c r="I17" s="29"/>
      <c r="J17" s="10"/>
      <c r="K17" s="104"/>
      <c r="L17" s="2"/>
      <c r="M17" s="104"/>
      <c r="N17" s="2"/>
    </row>
    <row r="18" spans="1:14" ht="24" customHeight="1">
      <c r="A18" s="42"/>
      <c r="B18" s="43"/>
      <c r="C18" s="10" t="s">
        <v>121</v>
      </c>
      <c r="D18" s="26"/>
      <c r="E18" s="32">
        <v>12600</v>
      </c>
      <c r="F18" s="10" t="s">
        <v>34</v>
      </c>
      <c r="G18" s="100" t="s">
        <v>64</v>
      </c>
      <c r="H18" s="87" t="s">
        <v>40</v>
      </c>
      <c r="I18" s="29"/>
      <c r="J18" s="10"/>
      <c r="K18" s="104"/>
      <c r="L18" s="2"/>
      <c r="M18" s="104"/>
      <c r="N18" s="2"/>
    </row>
    <row r="19" spans="1:14" ht="24" customHeight="1">
      <c r="A19" s="42"/>
      <c r="B19" s="43"/>
      <c r="C19" s="10" t="s">
        <v>122</v>
      </c>
      <c r="D19" s="26"/>
      <c r="E19" s="32">
        <v>3400</v>
      </c>
      <c r="F19" s="10" t="s">
        <v>34</v>
      </c>
      <c r="G19" s="100" t="s">
        <v>64</v>
      </c>
      <c r="H19" s="87" t="s">
        <v>40</v>
      </c>
      <c r="I19" s="29"/>
      <c r="J19" s="10"/>
      <c r="K19" s="104"/>
      <c r="L19" s="2"/>
      <c r="M19" s="104"/>
      <c r="N19" s="2"/>
    </row>
    <row r="20" spans="1:14" ht="24" customHeight="1">
      <c r="A20" s="42" t="s">
        <v>66</v>
      </c>
      <c r="B20" s="16">
        <v>3224</v>
      </c>
      <c r="C20" s="88" t="s">
        <v>42</v>
      </c>
      <c r="D20" s="29"/>
      <c r="E20" s="30">
        <v>34400</v>
      </c>
      <c r="F20" s="10"/>
      <c r="G20" s="100"/>
      <c r="H20" s="87" t="s">
        <v>40</v>
      </c>
      <c r="I20" s="29"/>
      <c r="J20" s="29"/>
      <c r="K20" s="103"/>
      <c r="L20" s="2"/>
      <c r="M20" s="103"/>
      <c r="N20" s="2"/>
    </row>
    <row r="21" spans="1:14" ht="24" customHeight="1">
      <c r="A21" s="42"/>
      <c r="B21" s="43"/>
      <c r="C21" s="20" t="s">
        <v>55</v>
      </c>
      <c r="D21" s="29"/>
      <c r="E21" s="60">
        <v>4000</v>
      </c>
      <c r="F21" s="10" t="s">
        <v>34</v>
      </c>
      <c r="G21" s="100" t="s">
        <v>63</v>
      </c>
      <c r="H21" s="87" t="s">
        <v>40</v>
      </c>
      <c r="I21" s="29"/>
      <c r="J21" s="29"/>
      <c r="K21" s="2"/>
      <c r="L21" s="2"/>
      <c r="M21" s="2"/>
      <c r="N21" s="2"/>
    </row>
    <row r="22" spans="1:14" ht="24" customHeight="1">
      <c r="A22" s="100"/>
      <c r="B22" s="43"/>
      <c r="C22" s="20" t="s">
        <v>56</v>
      </c>
      <c r="D22" s="29"/>
      <c r="E22" s="60">
        <v>30400</v>
      </c>
      <c r="F22" s="10" t="s">
        <v>34</v>
      </c>
      <c r="G22" s="100" t="s">
        <v>63</v>
      </c>
      <c r="H22" s="87" t="s">
        <v>40</v>
      </c>
      <c r="I22" s="29"/>
      <c r="J22" s="29"/>
      <c r="K22" s="2"/>
      <c r="L22" s="2"/>
      <c r="M22" s="2"/>
      <c r="N22" s="2"/>
    </row>
    <row r="23" spans="1:11" ht="24" customHeight="1">
      <c r="A23" s="100" t="s">
        <v>67</v>
      </c>
      <c r="B23" s="43">
        <v>4221</v>
      </c>
      <c r="C23" s="5" t="s">
        <v>44</v>
      </c>
      <c r="D23" s="26"/>
      <c r="E23" s="31">
        <v>20000</v>
      </c>
      <c r="F23" s="10"/>
      <c r="G23" s="100"/>
      <c r="H23" s="87"/>
      <c r="I23" s="29"/>
      <c r="J23" s="29"/>
      <c r="K23" s="2"/>
    </row>
    <row r="24" spans="1:11" ht="24" customHeight="1">
      <c r="A24" s="42"/>
      <c r="B24" s="43"/>
      <c r="C24" s="92" t="s">
        <v>82</v>
      </c>
      <c r="D24" s="26"/>
      <c r="E24" s="99">
        <v>18400</v>
      </c>
      <c r="F24" s="10" t="s">
        <v>34</v>
      </c>
      <c r="G24" s="100" t="s">
        <v>63</v>
      </c>
      <c r="H24" s="87" t="s">
        <v>40</v>
      </c>
      <c r="I24" s="29"/>
      <c r="J24" s="29"/>
      <c r="K24" s="2"/>
    </row>
    <row r="25" spans="1:11" ht="24" customHeight="1">
      <c r="A25" s="42"/>
      <c r="B25" s="43"/>
      <c r="C25" s="92" t="s">
        <v>81</v>
      </c>
      <c r="D25" s="26"/>
      <c r="E25" s="99">
        <v>1600</v>
      </c>
      <c r="F25" s="10" t="s">
        <v>34</v>
      </c>
      <c r="G25" s="100" t="s">
        <v>63</v>
      </c>
      <c r="H25" s="87" t="s">
        <v>40</v>
      </c>
      <c r="I25" s="29"/>
      <c r="J25" s="29"/>
      <c r="K25" s="2"/>
    </row>
    <row r="26" spans="1:11" ht="24" customHeight="1">
      <c r="A26" s="16"/>
      <c r="B26" s="36"/>
      <c r="C26" s="11"/>
      <c r="D26" s="26"/>
      <c r="E26" s="33">
        <f>SUM(E23+E20+E8)</f>
        <v>135480</v>
      </c>
      <c r="F26" s="13"/>
      <c r="G26" s="42"/>
      <c r="H26" s="13"/>
      <c r="I26" s="17"/>
      <c r="J26" s="10"/>
      <c r="K26" s="2"/>
    </row>
    <row r="27" spans="1:13" ht="35.25" customHeight="1">
      <c r="A27" s="135" t="s">
        <v>36</v>
      </c>
      <c r="B27" s="136"/>
      <c r="C27" s="136"/>
      <c r="D27" s="136"/>
      <c r="E27" s="136"/>
      <c r="F27" s="136"/>
      <c r="G27" s="136"/>
      <c r="H27" s="136"/>
      <c r="I27" s="136"/>
      <c r="J27" s="137"/>
      <c r="K27" s="2"/>
      <c r="L27" s="2"/>
      <c r="M27" s="2"/>
    </row>
    <row r="28" spans="1:13" ht="24" customHeight="1">
      <c r="A28" s="15" t="s">
        <v>68</v>
      </c>
      <c r="B28" s="43">
        <v>3222</v>
      </c>
      <c r="C28" s="5" t="s">
        <v>18</v>
      </c>
      <c r="D28" s="26"/>
      <c r="E28" s="31">
        <v>184960</v>
      </c>
      <c r="F28" s="10"/>
      <c r="G28" s="108"/>
      <c r="H28" s="87"/>
      <c r="I28" s="12"/>
      <c r="J28" s="10"/>
      <c r="K28" s="2"/>
      <c r="L28" s="2"/>
      <c r="M28" s="2"/>
    </row>
    <row r="29" spans="1:13" ht="24" customHeight="1">
      <c r="A29" s="16"/>
      <c r="B29" s="43"/>
      <c r="C29" s="92" t="s">
        <v>47</v>
      </c>
      <c r="D29" s="26"/>
      <c r="E29" s="32">
        <v>46400</v>
      </c>
      <c r="F29" s="10"/>
      <c r="G29" s="109"/>
      <c r="H29" s="87"/>
      <c r="I29" s="12"/>
      <c r="J29" s="10"/>
      <c r="K29" s="104"/>
      <c r="L29" s="104"/>
      <c r="M29" s="2"/>
    </row>
    <row r="30" spans="1:13" ht="24" customHeight="1">
      <c r="A30" s="16"/>
      <c r="B30" s="43"/>
      <c r="C30" s="116" t="s">
        <v>97</v>
      </c>
      <c r="D30" s="26"/>
      <c r="E30" s="32">
        <v>4000</v>
      </c>
      <c r="F30" s="10" t="s">
        <v>34</v>
      </c>
      <c r="G30" s="109" t="s">
        <v>64</v>
      </c>
      <c r="H30" s="87" t="s">
        <v>40</v>
      </c>
      <c r="I30" s="12"/>
      <c r="J30" s="10"/>
      <c r="K30" s="104"/>
      <c r="L30" s="104"/>
      <c r="M30" s="2"/>
    </row>
    <row r="31" spans="1:13" ht="24" customHeight="1">
      <c r="A31" s="16"/>
      <c r="B31" s="43"/>
      <c r="C31" s="116" t="s">
        <v>100</v>
      </c>
      <c r="D31" s="26"/>
      <c r="E31" s="32">
        <v>8550</v>
      </c>
      <c r="F31" s="10" t="s">
        <v>34</v>
      </c>
      <c r="G31" s="109" t="s">
        <v>63</v>
      </c>
      <c r="H31" s="87" t="s">
        <v>40</v>
      </c>
      <c r="I31" s="12"/>
      <c r="J31" s="10"/>
      <c r="K31" s="104"/>
      <c r="L31" s="104"/>
      <c r="M31" s="2"/>
    </row>
    <row r="32" spans="1:13" ht="24" customHeight="1">
      <c r="A32" s="16"/>
      <c r="B32" s="43"/>
      <c r="C32" s="116" t="s">
        <v>98</v>
      </c>
      <c r="D32" s="26"/>
      <c r="E32" s="32">
        <v>8500</v>
      </c>
      <c r="F32" s="10" t="s">
        <v>34</v>
      </c>
      <c r="G32" s="109" t="s">
        <v>63</v>
      </c>
      <c r="H32" s="87" t="s">
        <v>40</v>
      </c>
      <c r="I32" s="12"/>
      <c r="J32" s="10"/>
      <c r="K32" s="104"/>
      <c r="L32" s="104"/>
      <c r="M32" s="2"/>
    </row>
    <row r="33" spans="1:13" ht="24" customHeight="1">
      <c r="A33" s="16"/>
      <c r="B33" s="43"/>
      <c r="C33" s="116" t="s">
        <v>94</v>
      </c>
      <c r="D33" s="26"/>
      <c r="E33" s="32">
        <v>720</v>
      </c>
      <c r="F33" s="10" t="s">
        <v>34</v>
      </c>
      <c r="G33" s="109" t="s">
        <v>63</v>
      </c>
      <c r="H33" s="87" t="s">
        <v>40</v>
      </c>
      <c r="I33" s="12"/>
      <c r="J33" s="10"/>
      <c r="K33" s="104"/>
      <c r="L33" s="104"/>
      <c r="M33" s="2"/>
    </row>
    <row r="34" spans="1:13" ht="24" customHeight="1">
      <c r="A34" s="16"/>
      <c r="B34" s="43"/>
      <c r="C34" s="116" t="s">
        <v>95</v>
      </c>
      <c r="D34" s="26"/>
      <c r="E34" s="32">
        <v>2150</v>
      </c>
      <c r="F34" s="10" t="s">
        <v>34</v>
      </c>
      <c r="G34" s="109" t="s">
        <v>101</v>
      </c>
      <c r="H34" s="87" t="s">
        <v>40</v>
      </c>
      <c r="I34" s="12"/>
      <c r="J34" s="10"/>
      <c r="K34" s="104"/>
      <c r="L34" s="104"/>
      <c r="M34" s="2"/>
    </row>
    <row r="35" spans="1:13" ht="24" customHeight="1">
      <c r="A35" s="16"/>
      <c r="B35" s="43"/>
      <c r="C35" s="116" t="s">
        <v>91</v>
      </c>
      <c r="D35" s="26"/>
      <c r="E35" s="32">
        <v>14850</v>
      </c>
      <c r="F35" s="10" t="s">
        <v>34</v>
      </c>
      <c r="G35" s="109" t="s">
        <v>101</v>
      </c>
      <c r="H35" s="87" t="s">
        <v>40</v>
      </c>
      <c r="I35" s="12"/>
      <c r="J35" s="10"/>
      <c r="K35" s="104"/>
      <c r="L35" s="104"/>
      <c r="M35" s="2"/>
    </row>
    <row r="36" spans="1:13" ht="24" customHeight="1">
      <c r="A36" s="16"/>
      <c r="B36" s="43"/>
      <c r="C36" s="116" t="s">
        <v>92</v>
      </c>
      <c r="D36" s="26"/>
      <c r="E36" s="32">
        <v>3800</v>
      </c>
      <c r="F36" s="10" t="s">
        <v>34</v>
      </c>
      <c r="G36" s="109" t="s">
        <v>101</v>
      </c>
      <c r="H36" s="87" t="s">
        <v>40</v>
      </c>
      <c r="I36" s="12"/>
      <c r="J36" s="10"/>
      <c r="K36" s="104"/>
      <c r="L36" s="104"/>
      <c r="M36" s="2"/>
    </row>
    <row r="37" spans="1:13" ht="24" customHeight="1">
      <c r="A37" s="16"/>
      <c r="B37" s="43"/>
      <c r="C37" s="116" t="s">
        <v>93</v>
      </c>
      <c r="D37" s="26"/>
      <c r="E37" s="32">
        <v>3650</v>
      </c>
      <c r="F37" s="10" t="s">
        <v>34</v>
      </c>
      <c r="G37" s="109" t="s">
        <v>101</v>
      </c>
      <c r="H37" s="87" t="s">
        <v>40</v>
      </c>
      <c r="I37" s="12"/>
      <c r="J37" s="10"/>
      <c r="K37" s="104"/>
      <c r="L37" s="104"/>
      <c r="M37" s="2"/>
    </row>
    <row r="38" spans="1:13" ht="24" customHeight="1">
      <c r="A38" s="16"/>
      <c r="B38" s="43"/>
      <c r="C38" s="116" t="s">
        <v>99</v>
      </c>
      <c r="D38" s="26"/>
      <c r="E38" s="32">
        <v>180</v>
      </c>
      <c r="F38" s="10" t="s">
        <v>34</v>
      </c>
      <c r="G38" s="109" t="s">
        <v>63</v>
      </c>
      <c r="H38" s="87" t="s">
        <v>40</v>
      </c>
      <c r="I38" s="12"/>
      <c r="J38" s="10"/>
      <c r="K38" s="104"/>
      <c r="L38" s="104"/>
      <c r="M38" s="2"/>
    </row>
    <row r="39" spans="1:13" ht="24" customHeight="1">
      <c r="A39" s="16"/>
      <c r="B39" s="43"/>
      <c r="C39" s="92" t="s">
        <v>60</v>
      </c>
      <c r="D39" s="26"/>
      <c r="E39" s="32">
        <v>138560</v>
      </c>
      <c r="F39" s="10" t="s">
        <v>34</v>
      </c>
      <c r="G39" s="109" t="s">
        <v>87</v>
      </c>
      <c r="H39" s="87" t="s">
        <v>40</v>
      </c>
      <c r="I39" s="12"/>
      <c r="J39" s="10"/>
      <c r="K39" s="104"/>
      <c r="L39" s="104"/>
      <c r="M39" s="2"/>
    </row>
    <row r="40" spans="1:13" ht="24" customHeight="1">
      <c r="A40" s="16"/>
      <c r="B40" s="43"/>
      <c r="C40" s="132" t="s">
        <v>116</v>
      </c>
      <c r="D40" s="26"/>
      <c r="E40" s="32">
        <v>68000</v>
      </c>
      <c r="F40" s="10" t="s">
        <v>34</v>
      </c>
      <c r="G40" s="109" t="s">
        <v>64</v>
      </c>
      <c r="H40" s="87" t="s">
        <v>40</v>
      </c>
      <c r="I40" s="12"/>
      <c r="J40" s="10"/>
      <c r="K40" s="104"/>
      <c r="L40" s="104"/>
      <c r="M40" s="2"/>
    </row>
    <row r="41" spans="1:13" ht="24" customHeight="1">
      <c r="A41" s="16"/>
      <c r="B41" s="43"/>
      <c r="C41" s="132" t="s">
        <v>117</v>
      </c>
      <c r="D41" s="26"/>
      <c r="E41" s="32">
        <v>50320</v>
      </c>
      <c r="F41" s="10" t="s">
        <v>34</v>
      </c>
      <c r="G41" s="109" t="s">
        <v>64</v>
      </c>
      <c r="H41" s="87" t="s">
        <v>40</v>
      </c>
      <c r="I41" s="12"/>
      <c r="J41" s="10"/>
      <c r="K41" s="104"/>
      <c r="L41" s="104"/>
      <c r="M41" s="2"/>
    </row>
    <row r="42" spans="1:13" ht="24" customHeight="1">
      <c r="A42" s="16"/>
      <c r="B42" s="43"/>
      <c r="C42" s="132" t="s">
        <v>118</v>
      </c>
      <c r="D42" s="26"/>
      <c r="E42" s="32">
        <v>9500</v>
      </c>
      <c r="F42" s="10" t="s">
        <v>34</v>
      </c>
      <c r="G42" s="109" t="s">
        <v>63</v>
      </c>
      <c r="H42" s="87" t="s">
        <v>40</v>
      </c>
      <c r="I42" s="12"/>
      <c r="J42" s="10"/>
      <c r="K42" s="104"/>
      <c r="L42" s="104"/>
      <c r="M42" s="2"/>
    </row>
    <row r="43" spans="1:13" ht="24" customHeight="1">
      <c r="A43" s="16"/>
      <c r="B43" s="43"/>
      <c r="C43" s="132" t="s">
        <v>119</v>
      </c>
      <c r="D43" s="26"/>
      <c r="E43" s="32">
        <v>10740</v>
      </c>
      <c r="F43" s="10" t="s">
        <v>34</v>
      </c>
      <c r="G43" s="109" t="s">
        <v>63</v>
      </c>
      <c r="H43" s="87" t="s">
        <v>40</v>
      </c>
      <c r="I43" s="12"/>
      <c r="J43" s="10"/>
      <c r="K43" s="104"/>
      <c r="L43" s="104"/>
      <c r="M43" s="2"/>
    </row>
    <row r="44" spans="1:13" ht="24" customHeight="1">
      <c r="A44" s="15"/>
      <c r="B44" s="37"/>
      <c r="C44" s="5" t="s">
        <v>17</v>
      </c>
      <c r="D44" s="26"/>
      <c r="E44" s="31">
        <f>SUM(E28)</f>
        <v>184960</v>
      </c>
      <c r="F44" s="28"/>
      <c r="G44" s="109"/>
      <c r="H44" s="28"/>
      <c r="I44" s="12"/>
      <c r="J44" s="10"/>
      <c r="K44" s="103"/>
      <c r="L44" s="103"/>
      <c r="M44" s="2"/>
    </row>
    <row r="45" spans="1:11" ht="39.75" customHeight="1">
      <c r="A45" s="146" t="s">
        <v>37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2"/>
    </row>
    <row r="46" spans="1:11" ht="24.75" customHeight="1">
      <c r="A46" s="42" t="s">
        <v>69</v>
      </c>
      <c r="B46" s="43">
        <v>3223</v>
      </c>
      <c r="C46" s="43" t="s">
        <v>19</v>
      </c>
      <c r="D46" s="29"/>
      <c r="E46" s="30">
        <v>372422</v>
      </c>
      <c r="F46" s="10"/>
      <c r="G46" s="42"/>
      <c r="H46" s="29"/>
      <c r="I46" s="29"/>
      <c r="J46" s="29"/>
      <c r="K46" s="2"/>
    </row>
    <row r="47" spans="1:11" ht="22.5" customHeight="1">
      <c r="A47" s="42"/>
      <c r="B47" s="37"/>
      <c r="C47" s="93" t="s">
        <v>5</v>
      </c>
      <c r="D47" s="29"/>
      <c r="E47" s="60">
        <v>132750</v>
      </c>
      <c r="F47" s="10" t="s">
        <v>6</v>
      </c>
      <c r="G47" s="109" t="s">
        <v>25</v>
      </c>
      <c r="H47" s="87" t="s">
        <v>40</v>
      </c>
      <c r="I47" s="86"/>
      <c r="J47" s="29"/>
      <c r="K47" s="2"/>
    </row>
    <row r="48" spans="1:11" ht="25.5">
      <c r="A48" s="16"/>
      <c r="B48" s="37"/>
      <c r="C48" s="92" t="s">
        <v>7</v>
      </c>
      <c r="D48" s="26"/>
      <c r="E48" s="32">
        <v>239672</v>
      </c>
      <c r="F48" s="10" t="s">
        <v>6</v>
      </c>
      <c r="G48" s="109" t="s">
        <v>25</v>
      </c>
      <c r="H48" s="87" t="s">
        <v>40</v>
      </c>
      <c r="I48" s="12"/>
      <c r="J48" s="10"/>
      <c r="K48" s="2"/>
    </row>
    <row r="49" spans="1:11" ht="21.75" customHeight="1">
      <c r="A49" s="15"/>
      <c r="B49" s="37"/>
      <c r="C49" s="5" t="s">
        <v>17</v>
      </c>
      <c r="D49" s="26"/>
      <c r="E49" s="31">
        <f>SUM(E47:E48)</f>
        <v>372422</v>
      </c>
      <c r="F49" s="28"/>
      <c r="G49" s="110"/>
      <c r="H49" s="28"/>
      <c r="I49" s="12"/>
      <c r="J49" s="10"/>
      <c r="K49" s="2"/>
    </row>
    <row r="50" spans="1:11" s="4" customFormat="1" ht="12.75">
      <c r="A50" s="135" t="s">
        <v>38</v>
      </c>
      <c r="B50" s="136"/>
      <c r="C50" s="136"/>
      <c r="D50" s="136"/>
      <c r="E50" s="136"/>
      <c r="F50" s="136"/>
      <c r="G50" s="136"/>
      <c r="H50" s="136"/>
      <c r="I50" s="136"/>
      <c r="J50" s="137"/>
      <c r="K50" s="2"/>
    </row>
    <row r="51" spans="1:11" s="4" customFormat="1" ht="12.75">
      <c r="A51" s="143"/>
      <c r="B51" s="144"/>
      <c r="C51" s="144"/>
      <c r="D51" s="144"/>
      <c r="E51" s="144"/>
      <c r="F51" s="144"/>
      <c r="G51" s="144"/>
      <c r="H51" s="144"/>
      <c r="I51" s="144"/>
      <c r="J51" s="145"/>
      <c r="K51" s="2"/>
    </row>
    <row r="52" spans="1:11" s="4" customFormat="1" ht="9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40"/>
      <c r="K52" s="2"/>
    </row>
    <row r="53" spans="1:11" s="4" customFormat="1" ht="24" customHeight="1">
      <c r="A53" s="57" t="s">
        <v>70</v>
      </c>
      <c r="B53" s="48">
        <v>3232</v>
      </c>
      <c r="C53" s="48" t="s">
        <v>21</v>
      </c>
      <c r="D53" s="52"/>
      <c r="E53" s="30">
        <v>66400</v>
      </c>
      <c r="F53" s="10"/>
      <c r="G53" s="111"/>
      <c r="H53" s="87"/>
      <c r="I53" s="19"/>
      <c r="J53" s="20"/>
      <c r="K53" s="2"/>
    </row>
    <row r="54" spans="1:11" s="4" customFormat="1" ht="24" customHeight="1">
      <c r="A54" s="57"/>
      <c r="B54" s="89"/>
      <c r="C54" s="90" t="s">
        <v>45</v>
      </c>
      <c r="D54" s="52"/>
      <c r="E54" s="60">
        <v>19200</v>
      </c>
      <c r="F54" s="10" t="s">
        <v>34</v>
      </c>
      <c r="G54" s="100" t="s">
        <v>63</v>
      </c>
      <c r="H54" s="87" t="s">
        <v>40</v>
      </c>
      <c r="I54" s="19"/>
      <c r="J54" s="20"/>
      <c r="K54" s="2"/>
    </row>
    <row r="55" spans="1:11" s="4" customFormat="1" ht="24" customHeight="1">
      <c r="A55" s="57"/>
      <c r="B55" s="89"/>
      <c r="C55" s="90" t="s">
        <v>46</v>
      </c>
      <c r="D55" s="52"/>
      <c r="E55" s="60">
        <v>47200</v>
      </c>
      <c r="F55" s="10" t="s">
        <v>34</v>
      </c>
      <c r="G55" s="97" t="s">
        <v>63</v>
      </c>
      <c r="H55" s="87" t="s">
        <v>40</v>
      </c>
      <c r="I55" s="19"/>
      <c r="J55" s="20"/>
      <c r="K55" s="2"/>
    </row>
    <row r="56" spans="1:11" s="4" customFormat="1" ht="24" customHeight="1">
      <c r="A56" s="56"/>
      <c r="B56" s="36"/>
      <c r="C56" s="11" t="s">
        <v>17</v>
      </c>
      <c r="D56" s="25"/>
      <c r="E56" s="31">
        <f>SUM(E53)</f>
        <v>66400</v>
      </c>
      <c r="F56" s="14"/>
      <c r="G56" s="112"/>
      <c r="H56" s="14"/>
      <c r="I56" s="18"/>
      <c r="J56" s="10"/>
      <c r="K56" s="2"/>
    </row>
    <row r="57" spans="1:11" s="4" customFormat="1" ht="24" customHeight="1">
      <c r="A57" s="125"/>
      <c r="B57" s="105"/>
      <c r="C57" s="106"/>
      <c r="D57" s="126"/>
      <c r="E57" s="127"/>
      <c r="F57" s="128"/>
      <c r="G57" s="129"/>
      <c r="H57" s="128"/>
      <c r="I57" s="130"/>
      <c r="J57" s="131"/>
      <c r="K57" s="2"/>
    </row>
    <row r="58" spans="1:11" s="4" customFormat="1" ht="39.75" customHeight="1">
      <c r="A58" s="135" t="s">
        <v>39</v>
      </c>
      <c r="B58" s="136"/>
      <c r="C58" s="136"/>
      <c r="D58" s="136"/>
      <c r="E58" s="136"/>
      <c r="F58" s="136"/>
      <c r="G58" s="136"/>
      <c r="H58" s="136"/>
      <c r="I58" s="136"/>
      <c r="J58" s="137"/>
      <c r="K58" s="2"/>
    </row>
    <row r="59" spans="1:11" s="4" customFormat="1" ht="12.75" hidden="1">
      <c r="A59" s="138"/>
      <c r="B59" s="139"/>
      <c r="C59" s="139"/>
      <c r="D59" s="139"/>
      <c r="E59" s="139"/>
      <c r="F59" s="139"/>
      <c r="G59" s="139"/>
      <c r="H59" s="139"/>
      <c r="I59" s="139"/>
      <c r="J59" s="140"/>
      <c r="K59" s="2"/>
    </row>
    <row r="60" spans="1:13" s="4" customFormat="1" ht="24" customHeight="1">
      <c r="A60" s="29" t="s">
        <v>71</v>
      </c>
      <c r="B60" s="42">
        <v>3211</v>
      </c>
      <c r="C60" s="42" t="s">
        <v>20</v>
      </c>
      <c r="D60" s="29"/>
      <c r="E60" s="30">
        <v>357880</v>
      </c>
      <c r="F60" s="10"/>
      <c r="G60" s="42"/>
      <c r="H60" s="87"/>
      <c r="I60" s="29"/>
      <c r="J60" s="29"/>
      <c r="K60" s="2"/>
      <c r="L60" s="6"/>
      <c r="M60" s="6"/>
    </row>
    <row r="61" spans="1:13" s="4" customFormat="1" ht="24" customHeight="1">
      <c r="A61" s="47"/>
      <c r="B61" s="48"/>
      <c r="C61" s="94" t="s">
        <v>48</v>
      </c>
      <c r="D61" s="52"/>
      <c r="E61" s="60">
        <v>27480</v>
      </c>
      <c r="F61" s="10" t="s">
        <v>34</v>
      </c>
      <c r="G61" s="113"/>
      <c r="H61" s="87" t="s">
        <v>40</v>
      </c>
      <c r="I61" s="52"/>
      <c r="J61" s="29"/>
      <c r="K61" s="2"/>
      <c r="L61" s="101"/>
      <c r="M61" s="6"/>
    </row>
    <row r="62" spans="1:14" s="4" customFormat="1" ht="24" customHeight="1">
      <c r="A62" s="47"/>
      <c r="B62" s="48"/>
      <c r="C62" s="94" t="s">
        <v>84</v>
      </c>
      <c r="D62" s="52"/>
      <c r="E62" s="60">
        <v>1620</v>
      </c>
      <c r="F62" s="10" t="s">
        <v>34</v>
      </c>
      <c r="G62" s="100" t="s">
        <v>63</v>
      </c>
      <c r="H62" s="87" t="s">
        <v>40</v>
      </c>
      <c r="I62" s="52"/>
      <c r="J62" s="29"/>
      <c r="K62" s="2"/>
      <c r="L62" s="101"/>
      <c r="M62" s="6"/>
      <c r="N62" s="6"/>
    </row>
    <row r="63" spans="1:14" s="4" customFormat="1" ht="24" customHeight="1">
      <c r="A63" s="47"/>
      <c r="B63" s="48"/>
      <c r="C63" s="90" t="s">
        <v>49</v>
      </c>
      <c r="D63" s="52"/>
      <c r="E63" s="60">
        <v>8000</v>
      </c>
      <c r="F63" s="10" t="s">
        <v>34</v>
      </c>
      <c r="G63" s="100" t="s">
        <v>63</v>
      </c>
      <c r="H63" s="87" t="s">
        <v>40</v>
      </c>
      <c r="I63" s="52"/>
      <c r="J63" s="29"/>
      <c r="K63" s="2"/>
      <c r="L63" s="101"/>
      <c r="M63" s="6"/>
      <c r="N63" s="6"/>
    </row>
    <row r="64" spans="1:14" s="4" customFormat="1" ht="24" customHeight="1">
      <c r="A64" s="47"/>
      <c r="B64" s="48"/>
      <c r="C64" s="90" t="s">
        <v>50</v>
      </c>
      <c r="D64" s="52"/>
      <c r="E64" s="60">
        <v>19300</v>
      </c>
      <c r="F64" s="10" t="s">
        <v>34</v>
      </c>
      <c r="G64" s="100" t="s">
        <v>63</v>
      </c>
      <c r="H64" s="87" t="s">
        <v>40</v>
      </c>
      <c r="I64" s="52"/>
      <c r="J64" s="29"/>
      <c r="K64" s="2"/>
      <c r="L64" s="101"/>
      <c r="M64" s="6"/>
      <c r="N64" s="6"/>
    </row>
    <row r="65" spans="1:14" s="4" customFormat="1" ht="24" customHeight="1">
      <c r="A65" s="47"/>
      <c r="B65" s="48"/>
      <c r="C65" s="94" t="s">
        <v>75</v>
      </c>
      <c r="D65" s="52"/>
      <c r="E65" s="60">
        <v>200000</v>
      </c>
      <c r="F65" s="10" t="s">
        <v>34</v>
      </c>
      <c r="G65" s="100" t="s">
        <v>63</v>
      </c>
      <c r="H65" s="87" t="s">
        <v>40</v>
      </c>
      <c r="I65" s="52"/>
      <c r="J65" s="29"/>
      <c r="K65" s="2"/>
      <c r="L65" s="101"/>
      <c r="M65" s="101"/>
      <c r="N65" s="6"/>
    </row>
    <row r="66" spans="1:14" s="4" customFormat="1" ht="24" customHeight="1">
      <c r="A66" s="47"/>
      <c r="B66" s="48"/>
      <c r="C66" s="94" t="s">
        <v>76</v>
      </c>
      <c r="D66" s="52"/>
      <c r="E66" s="60">
        <v>100000</v>
      </c>
      <c r="F66" s="10" t="s">
        <v>34</v>
      </c>
      <c r="G66" s="97" t="s">
        <v>63</v>
      </c>
      <c r="H66" s="87" t="s">
        <v>40</v>
      </c>
      <c r="I66" s="52"/>
      <c r="J66" s="29"/>
      <c r="K66" s="2"/>
      <c r="L66" s="101"/>
      <c r="M66" s="101"/>
      <c r="N66" s="6"/>
    </row>
    <row r="67" spans="1:14" s="4" customFormat="1" ht="24" customHeight="1">
      <c r="A67" s="47"/>
      <c r="B67" s="48"/>
      <c r="C67" s="94" t="s">
        <v>77</v>
      </c>
      <c r="D67" s="52"/>
      <c r="E67" s="60">
        <v>800</v>
      </c>
      <c r="F67" s="10" t="s">
        <v>34</v>
      </c>
      <c r="G67" s="97" t="s">
        <v>63</v>
      </c>
      <c r="H67" s="87" t="s">
        <v>40</v>
      </c>
      <c r="I67" s="52"/>
      <c r="J67" s="29"/>
      <c r="K67" s="2"/>
      <c r="L67" s="101"/>
      <c r="M67" s="101"/>
      <c r="N67" s="6"/>
    </row>
    <row r="68" spans="1:14" s="4" customFormat="1" ht="24" customHeight="1">
      <c r="A68" s="47"/>
      <c r="B68" s="48"/>
      <c r="C68" s="94" t="s">
        <v>78</v>
      </c>
      <c r="D68" s="52"/>
      <c r="E68" s="60">
        <v>680</v>
      </c>
      <c r="F68" s="10" t="s">
        <v>34</v>
      </c>
      <c r="G68" s="97" t="s">
        <v>63</v>
      </c>
      <c r="H68" s="87" t="s">
        <v>40</v>
      </c>
      <c r="I68" s="52"/>
      <c r="J68" s="29"/>
      <c r="K68" s="2"/>
      <c r="L68" s="101"/>
      <c r="M68" s="101"/>
      <c r="N68" s="6"/>
    </row>
    <row r="69" spans="1:14" s="4" customFormat="1" ht="24" customHeight="1">
      <c r="A69" s="56" t="s">
        <v>72</v>
      </c>
      <c r="B69" s="16">
        <v>3234</v>
      </c>
      <c r="C69" s="43" t="s">
        <v>22</v>
      </c>
      <c r="D69" s="27"/>
      <c r="E69" s="31">
        <v>163500</v>
      </c>
      <c r="F69" s="10"/>
      <c r="G69" s="114"/>
      <c r="H69" s="87"/>
      <c r="I69" s="18"/>
      <c r="J69" s="91"/>
      <c r="K69" s="2"/>
      <c r="L69" s="102"/>
      <c r="M69" s="101"/>
      <c r="N69" s="6"/>
    </row>
    <row r="70" spans="1:14" s="4" customFormat="1" ht="24" customHeight="1">
      <c r="A70" s="98"/>
      <c r="B70" s="16"/>
      <c r="C70" s="93" t="s">
        <v>85</v>
      </c>
      <c r="D70" s="27"/>
      <c r="E70" s="32">
        <v>58960</v>
      </c>
      <c r="F70" s="10" t="s">
        <v>34</v>
      </c>
      <c r="G70" s="114" t="s">
        <v>74</v>
      </c>
      <c r="H70" s="87" t="s">
        <v>40</v>
      </c>
      <c r="I70" s="18"/>
      <c r="J70" s="10"/>
      <c r="K70" s="2"/>
      <c r="L70" s="104"/>
      <c r="M70" s="101"/>
      <c r="N70" s="6"/>
    </row>
    <row r="71" spans="1:14" s="4" customFormat="1" ht="24" customHeight="1">
      <c r="A71" s="98"/>
      <c r="B71" s="16"/>
      <c r="C71" s="93" t="s">
        <v>86</v>
      </c>
      <c r="D71" s="27"/>
      <c r="E71" s="32">
        <v>15576</v>
      </c>
      <c r="F71" s="10" t="s">
        <v>34</v>
      </c>
      <c r="G71" s="114" t="s">
        <v>74</v>
      </c>
      <c r="H71" s="87" t="s">
        <v>40</v>
      </c>
      <c r="I71" s="18"/>
      <c r="J71" s="10"/>
      <c r="K71" s="2"/>
      <c r="L71" s="104"/>
      <c r="M71" s="101"/>
      <c r="N71" s="6"/>
    </row>
    <row r="72" spans="1:14" s="4" customFormat="1" ht="24" customHeight="1">
      <c r="A72" s="98"/>
      <c r="B72" s="16"/>
      <c r="C72" s="93" t="s">
        <v>57</v>
      </c>
      <c r="D72" s="27"/>
      <c r="E72" s="32">
        <v>45135</v>
      </c>
      <c r="F72" s="10" t="s">
        <v>34</v>
      </c>
      <c r="G72" s="114" t="s">
        <v>64</v>
      </c>
      <c r="H72" s="87" t="s">
        <v>40</v>
      </c>
      <c r="I72" s="18"/>
      <c r="J72" s="10"/>
      <c r="K72" s="2"/>
      <c r="L72" s="104"/>
      <c r="M72" s="102"/>
      <c r="N72" s="6"/>
    </row>
    <row r="73" spans="1:14" s="4" customFormat="1" ht="24" customHeight="1">
      <c r="A73" s="98"/>
      <c r="B73" s="16"/>
      <c r="C73" s="93" t="s">
        <v>58</v>
      </c>
      <c r="D73" s="27"/>
      <c r="E73" s="32">
        <v>38940</v>
      </c>
      <c r="F73" s="10" t="s">
        <v>34</v>
      </c>
      <c r="G73" s="114" t="s">
        <v>64</v>
      </c>
      <c r="H73" s="87" t="s">
        <v>40</v>
      </c>
      <c r="I73" s="18"/>
      <c r="J73" s="10"/>
      <c r="K73" s="2"/>
      <c r="L73" s="104"/>
      <c r="M73" s="6"/>
      <c r="N73" s="6"/>
    </row>
    <row r="74" spans="1:12" s="4" customFormat="1" ht="24" customHeight="1">
      <c r="A74" s="98"/>
      <c r="B74" s="16"/>
      <c r="C74" s="93" t="s">
        <v>96</v>
      </c>
      <c r="D74" s="27"/>
      <c r="E74" s="32">
        <v>2677</v>
      </c>
      <c r="F74" s="10" t="s">
        <v>34</v>
      </c>
      <c r="G74" s="114" t="s">
        <v>64</v>
      </c>
      <c r="H74" s="87" t="s">
        <v>40</v>
      </c>
      <c r="I74" s="18"/>
      <c r="J74" s="10"/>
      <c r="K74" s="2"/>
      <c r="L74" s="104"/>
    </row>
    <row r="75" spans="1:12" s="4" customFormat="1" ht="24" customHeight="1">
      <c r="A75" s="98"/>
      <c r="B75" s="16"/>
      <c r="C75" s="93" t="s">
        <v>59</v>
      </c>
      <c r="D75" s="27"/>
      <c r="E75" s="32">
        <v>2212</v>
      </c>
      <c r="F75" s="10" t="s">
        <v>34</v>
      </c>
      <c r="G75" s="97" t="s">
        <v>63</v>
      </c>
      <c r="H75" s="87" t="s">
        <v>40</v>
      </c>
      <c r="I75" s="18"/>
      <c r="J75" s="10"/>
      <c r="K75" s="2"/>
      <c r="L75" s="104"/>
    </row>
    <row r="76" spans="1:12" s="4" customFormat="1" ht="24" customHeight="1">
      <c r="A76" s="56" t="s">
        <v>73</v>
      </c>
      <c r="B76" s="16">
        <v>3237</v>
      </c>
      <c r="C76" s="43" t="s">
        <v>43</v>
      </c>
      <c r="D76" s="25"/>
      <c r="E76" s="31">
        <v>275290</v>
      </c>
      <c r="F76" s="10"/>
      <c r="G76" s="114"/>
      <c r="H76" s="87"/>
      <c r="I76" s="18"/>
      <c r="J76" s="1"/>
      <c r="K76" s="2"/>
      <c r="L76" s="102"/>
    </row>
    <row r="77" spans="1:12" s="4" customFormat="1" ht="24" customHeight="1">
      <c r="A77" s="98"/>
      <c r="B77" s="16"/>
      <c r="C77" s="93" t="s">
        <v>79</v>
      </c>
      <c r="D77" s="25"/>
      <c r="E77" s="32">
        <v>25290</v>
      </c>
      <c r="F77" s="10" t="s">
        <v>34</v>
      </c>
      <c r="G77" s="114" t="s">
        <v>64</v>
      </c>
      <c r="H77" s="87" t="s">
        <v>40</v>
      </c>
      <c r="I77" s="18"/>
      <c r="J77" s="1"/>
      <c r="K77" s="2"/>
      <c r="L77" s="6"/>
    </row>
    <row r="78" spans="1:11" s="4" customFormat="1" ht="24" customHeight="1">
      <c r="A78" s="98"/>
      <c r="B78" s="16"/>
      <c r="C78" s="93" t="s">
        <v>80</v>
      </c>
      <c r="D78" s="25"/>
      <c r="E78" s="32">
        <v>250000</v>
      </c>
      <c r="F78" s="10" t="s">
        <v>34</v>
      </c>
      <c r="G78" s="114" t="s">
        <v>64</v>
      </c>
      <c r="H78" s="87" t="s">
        <v>40</v>
      </c>
      <c r="I78" s="18"/>
      <c r="J78" s="1"/>
      <c r="K78" s="2"/>
    </row>
    <row r="79" spans="1:11" s="4" customFormat="1" ht="24" customHeight="1">
      <c r="A79" s="42"/>
      <c r="B79" s="34"/>
      <c r="C79" s="29" t="s">
        <v>17</v>
      </c>
      <c r="D79" s="29"/>
      <c r="E79" s="30">
        <f>SUM(E76+E69+E60)</f>
        <v>796670</v>
      </c>
      <c r="F79" s="29"/>
      <c r="G79" s="42"/>
      <c r="H79" s="29"/>
      <c r="I79" s="29"/>
      <c r="J79" s="29"/>
      <c r="K79" s="2"/>
    </row>
    <row r="80" spans="1:11" s="4" customFormat="1" ht="17.25" customHeight="1">
      <c r="A80" s="58"/>
      <c r="B80" s="50"/>
      <c r="C80" s="49"/>
      <c r="D80" s="49"/>
      <c r="E80" s="51"/>
      <c r="F80" s="49"/>
      <c r="G80" s="58"/>
      <c r="H80" s="49"/>
      <c r="I80" s="49"/>
      <c r="J80" s="49"/>
      <c r="K80" s="2"/>
    </row>
    <row r="81" spans="1:11" s="4" customFormat="1" ht="24" customHeight="1">
      <c r="A81" s="42"/>
      <c r="B81" s="34"/>
      <c r="C81" s="42" t="s">
        <v>61</v>
      </c>
      <c r="D81" s="29"/>
      <c r="E81" s="30">
        <f>SUM(E49+E44+E26)</f>
        <v>692862</v>
      </c>
      <c r="F81" s="29"/>
      <c r="G81" s="42"/>
      <c r="H81" s="29"/>
      <c r="I81" s="29"/>
      <c r="J81" s="29"/>
      <c r="K81" s="2"/>
    </row>
    <row r="82" spans="1:11" s="4" customFormat="1" ht="24" customHeight="1">
      <c r="A82" s="42"/>
      <c r="B82" s="34"/>
      <c r="C82" s="42" t="s">
        <v>62</v>
      </c>
      <c r="D82" s="29"/>
      <c r="E82" s="30">
        <v>796670</v>
      </c>
      <c r="F82" s="29"/>
      <c r="G82" s="42"/>
      <c r="H82" s="29"/>
      <c r="I82" s="29"/>
      <c r="J82" s="29"/>
      <c r="K82" s="2"/>
    </row>
    <row r="83" spans="1:11" ht="24" customHeight="1">
      <c r="A83" s="15"/>
      <c r="B83" s="38"/>
      <c r="C83" s="40" t="s">
        <v>27</v>
      </c>
      <c r="D83" s="34"/>
      <c r="E83" s="41">
        <f>SUM(E81:E82)</f>
        <v>1489532</v>
      </c>
      <c r="F83" s="11"/>
      <c r="G83" s="16"/>
      <c r="H83" s="11"/>
      <c r="I83" s="1"/>
      <c r="J83" s="1"/>
      <c r="K83" s="2"/>
    </row>
    <row r="84" spans="1:11" ht="21" customHeight="1">
      <c r="A84" s="21"/>
      <c r="B84" s="39"/>
      <c r="C84" s="95"/>
      <c r="D84" s="50"/>
      <c r="E84" s="96"/>
      <c r="F84" s="6"/>
      <c r="G84" s="115"/>
      <c r="H84" s="6"/>
      <c r="I84" s="2"/>
      <c r="J84" s="2"/>
      <c r="K84" s="2"/>
    </row>
    <row r="85" spans="1:11" ht="21" customHeight="1">
      <c r="A85" s="21"/>
      <c r="B85" s="39"/>
      <c r="C85" s="95"/>
      <c r="D85" s="50"/>
      <c r="E85" s="96"/>
      <c r="F85" s="6"/>
      <c r="G85" s="115"/>
      <c r="H85" s="6"/>
      <c r="I85" s="2"/>
      <c r="J85" s="2"/>
      <c r="K85" s="2"/>
    </row>
    <row r="86" spans="1:11" s="4" customFormat="1" ht="12.75">
      <c r="A86" s="59"/>
      <c r="B86" s="39"/>
      <c r="C86" s="7"/>
      <c r="D86" s="24"/>
      <c r="E86"/>
      <c r="F86"/>
      <c r="G86" s="54"/>
      <c r="H86" s="9"/>
      <c r="I86" s="6"/>
      <c r="J86" s="9"/>
      <c r="K86" s="6"/>
    </row>
    <row r="87" spans="1:11" s="4" customFormat="1" ht="12.75">
      <c r="A87" s="21"/>
      <c r="B87" s="119" t="s">
        <v>114</v>
      </c>
      <c r="C87" s="117"/>
      <c r="D87" s="118"/>
      <c r="E87" s="118"/>
      <c r="F87" s="118"/>
      <c r="G87" s="118"/>
      <c r="H87" s="119"/>
      <c r="I87" s="119"/>
      <c r="J87" s="119"/>
      <c r="K87" s="6"/>
    </row>
    <row r="88" spans="1:11" s="4" customFormat="1" ht="12.75">
      <c r="A88" s="21"/>
      <c r="B88" s="119" t="s">
        <v>113</v>
      </c>
      <c r="C88" s="120"/>
      <c r="D88" s="118"/>
      <c r="E88" s="118"/>
      <c r="F88" s="118"/>
      <c r="G88" s="118"/>
      <c r="H88" s="119"/>
      <c r="I88" s="119"/>
      <c r="J88" s="119"/>
      <c r="K88" s="2"/>
    </row>
    <row r="89" spans="1:11" s="4" customFormat="1" ht="12.75">
      <c r="A89" s="21"/>
      <c r="B89" s="118"/>
      <c r="C89" s="120"/>
      <c r="D89" s="118"/>
      <c r="E89" s="118"/>
      <c r="F89" s="118"/>
      <c r="G89" s="118"/>
      <c r="H89" s="119"/>
      <c r="I89" s="119"/>
      <c r="J89" s="119"/>
      <c r="K89" s="2"/>
    </row>
    <row r="90" spans="1:10" ht="12.75">
      <c r="A90" s="21"/>
      <c r="B90" s="123" t="s">
        <v>106</v>
      </c>
      <c r="C90" s="120"/>
      <c r="D90" s="118"/>
      <c r="E90" s="118"/>
      <c r="F90" s="118"/>
      <c r="G90" s="118"/>
      <c r="H90" s="119"/>
      <c r="I90" s="119"/>
      <c r="J90" s="119"/>
    </row>
    <row r="91" spans="1:10" ht="12.75">
      <c r="A91" s="21"/>
      <c r="B91" s="118"/>
      <c r="C91" s="120"/>
      <c r="D91" s="118"/>
      <c r="E91" s="118"/>
      <c r="F91" s="118"/>
      <c r="G91" s="118"/>
      <c r="H91" s="119"/>
      <c r="I91" s="119"/>
      <c r="J91" s="119"/>
    </row>
    <row r="92" spans="1:10" ht="12.75">
      <c r="A92" s="59"/>
      <c r="B92" s="119" t="s">
        <v>123</v>
      </c>
      <c r="C92" s="120"/>
      <c r="D92" s="118"/>
      <c r="E92" s="118"/>
      <c r="F92" s="118"/>
      <c r="G92" s="118"/>
      <c r="H92" s="119"/>
      <c r="I92" s="119"/>
      <c r="J92" s="119"/>
    </row>
    <row r="93" spans="1:10" ht="12.75">
      <c r="A93" s="59"/>
      <c r="B93" s="119" t="s">
        <v>115</v>
      </c>
      <c r="C93" s="120"/>
      <c r="D93" s="118"/>
      <c r="E93" s="118"/>
      <c r="F93" s="118"/>
      <c r="G93" s="118"/>
      <c r="H93" s="119"/>
      <c r="I93" s="119"/>
      <c r="J93" s="119"/>
    </row>
    <row r="94" spans="1:10" ht="12.75">
      <c r="A94" s="59"/>
      <c r="B94" s="118"/>
      <c r="C94" s="120"/>
      <c r="D94" s="118"/>
      <c r="E94" s="118"/>
      <c r="F94" s="118"/>
      <c r="G94" s="118"/>
      <c r="H94" s="119"/>
      <c r="I94" s="119"/>
      <c r="J94" s="119"/>
    </row>
    <row r="95" spans="2:10" ht="12.75">
      <c r="B95" s="119" t="s">
        <v>107</v>
      </c>
      <c r="C95" s="120"/>
      <c r="D95" s="118"/>
      <c r="E95" s="118"/>
      <c r="F95" s="118"/>
      <c r="G95" s="118"/>
      <c r="H95" s="119"/>
      <c r="I95" s="119"/>
      <c r="J95" s="119"/>
    </row>
    <row r="96" spans="2:10" ht="12.75">
      <c r="B96" s="118"/>
      <c r="C96" s="120"/>
      <c r="D96" s="118"/>
      <c r="E96" s="118"/>
      <c r="F96" s="118"/>
      <c r="G96" s="118"/>
      <c r="H96" s="119"/>
      <c r="I96" s="119"/>
      <c r="J96" s="119"/>
    </row>
    <row r="97" spans="2:10" ht="12.75">
      <c r="B97" s="123" t="s">
        <v>102</v>
      </c>
      <c r="C97" s="120"/>
      <c r="D97" s="118"/>
      <c r="E97" s="118"/>
      <c r="F97" s="118"/>
      <c r="G97" s="118"/>
      <c r="H97" s="119"/>
      <c r="I97" s="119"/>
      <c r="J97" s="119"/>
    </row>
    <row r="98" spans="1:10" ht="12.75">
      <c r="A98" s="54" t="s">
        <v>23</v>
      </c>
      <c r="B98" s="118"/>
      <c r="C98" s="120"/>
      <c r="D98" s="118"/>
      <c r="E98" s="118"/>
      <c r="F98" s="118"/>
      <c r="G98" s="118"/>
      <c r="H98" s="119"/>
      <c r="I98" s="119"/>
      <c r="J98" s="119"/>
    </row>
    <row r="99" spans="2:10" ht="12.75">
      <c r="B99" s="119" t="s">
        <v>108</v>
      </c>
      <c r="C99" s="120"/>
      <c r="D99" s="118"/>
      <c r="E99" s="118"/>
      <c r="F99" s="118"/>
      <c r="G99" s="118"/>
      <c r="H99" s="119"/>
      <c r="I99" s="119"/>
      <c r="J99" s="119"/>
    </row>
    <row r="100" spans="2:10" ht="12.75">
      <c r="B100" s="118"/>
      <c r="C100" s="121"/>
      <c r="D100" s="119"/>
      <c r="E100" s="119"/>
      <c r="F100" s="119"/>
      <c r="G100" s="119"/>
      <c r="H100" s="119"/>
      <c r="I100" s="119"/>
      <c r="J100" s="119"/>
    </row>
    <row r="101" spans="2:10" ht="12.75">
      <c r="B101" s="118" t="s">
        <v>109</v>
      </c>
      <c r="C101" s="121"/>
      <c r="D101" s="119"/>
      <c r="E101" s="119"/>
      <c r="F101" s="119"/>
      <c r="G101" s="119"/>
      <c r="H101" s="119"/>
      <c r="I101" s="119"/>
      <c r="J101" s="119"/>
    </row>
    <row r="102" spans="2:10" ht="12.75">
      <c r="B102" s="122"/>
      <c r="C102" s="121"/>
      <c r="D102" s="119"/>
      <c r="E102" s="119"/>
      <c r="F102" s="119"/>
      <c r="G102" s="119"/>
      <c r="H102" s="119"/>
      <c r="I102" s="119"/>
      <c r="J102" s="119"/>
    </row>
    <row r="103" spans="2:10" ht="12.75">
      <c r="B103" s="118"/>
      <c r="C103" s="121"/>
      <c r="D103" s="119"/>
      <c r="E103" s="119"/>
      <c r="F103" s="119"/>
      <c r="G103" s="119"/>
      <c r="H103" s="119"/>
      <c r="I103" s="119"/>
      <c r="J103" s="119"/>
    </row>
    <row r="104" spans="2:10" ht="12.75">
      <c r="B104" s="118" t="s">
        <v>110</v>
      </c>
      <c r="C104" s="119"/>
      <c r="D104" s="119"/>
      <c r="E104" s="119"/>
      <c r="F104" s="119"/>
      <c r="G104" s="119"/>
      <c r="H104" s="119"/>
      <c r="I104" s="119"/>
      <c r="J104" s="119"/>
    </row>
    <row r="105" spans="2:10" ht="12.75">
      <c r="B105" s="119" t="s">
        <v>125</v>
      </c>
      <c r="C105" s="121"/>
      <c r="D105" s="119"/>
      <c r="E105" s="119"/>
      <c r="F105" s="119"/>
      <c r="G105" s="119"/>
      <c r="H105" s="119"/>
      <c r="I105" s="119"/>
      <c r="J105" s="119"/>
    </row>
    <row r="106" spans="2:10" ht="12.75">
      <c r="B106" s="119" t="s">
        <v>126</v>
      </c>
      <c r="C106" s="121"/>
      <c r="D106" s="119"/>
      <c r="E106" s="119"/>
      <c r="F106" s="119" t="s">
        <v>112</v>
      </c>
      <c r="G106" s="119"/>
      <c r="H106" s="119"/>
      <c r="I106" s="119"/>
      <c r="J106" s="119"/>
    </row>
    <row r="107" spans="2:10" ht="12.75">
      <c r="B107" s="119"/>
      <c r="C107" s="121"/>
      <c r="D107" s="119"/>
      <c r="E107" s="119"/>
      <c r="F107" s="119" t="s">
        <v>103</v>
      </c>
      <c r="G107" s="119"/>
      <c r="H107" s="119"/>
      <c r="I107" s="119"/>
      <c r="J107" s="22"/>
    </row>
    <row r="108" spans="2:10" ht="12.75">
      <c r="B108" s="119"/>
      <c r="C108" s="121"/>
      <c r="D108" s="119"/>
      <c r="E108" s="119"/>
      <c r="F108" s="119"/>
      <c r="G108" s="119"/>
      <c r="H108" s="119"/>
      <c r="I108" s="119"/>
      <c r="J108" s="22"/>
    </row>
    <row r="109" spans="2:10" ht="12.75">
      <c r="B109" s="119"/>
      <c r="C109" s="121"/>
      <c r="D109" s="119"/>
      <c r="E109" s="119"/>
      <c r="F109" s="119"/>
      <c r="G109" s="119"/>
      <c r="H109" s="119"/>
      <c r="I109" s="119"/>
      <c r="J109" s="22"/>
    </row>
    <row r="110" spans="2:10" ht="12.75">
      <c r="B110" s="119"/>
      <c r="C110" s="121"/>
      <c r="D110" s="119"/>
      <c r="E110" s="119"/>
      <c r="F110" s="119" t="s">
        <v>104</v>
      </c>
      <c r="G110" s="119"/>
      <c r="H110" s="119"/>
      <c r="I110" s="119"/>
      <c r="J110" s="22"/>
    </row>
    <row r="111" spans="2:10" ht="12.75">
      <c r="B111" s="119"/>
      <c r="C111" s="121"/>
      <c r="D111" s="119"/>
      <c r="E111" s="119"/>
      <c r="F111" s="119" t="s">
        <v>105</v>
      </c>
      <c r="G111" s="119"/>
      <c r="H111" s="119"/>
      <c r="I111" s="119"/>
      <c r="J111" s="22"/>
    </row>
    <row r="112" spans="2:10" ht="12.75">
      <c r="B112"/>
      <c r="C112" s="22"/>
      <c r="D112" s="124"/>
      <c r="E112" s="22"/>
      <c r="F112" s="22"/>
      <c r="G112" s="22"/>
      <c r="H112" s="22"/>
      <c r="I112" s="22"/>
      <c r="J112" s="22"/>
    </row>
    <row r="113" spans="2:7" ht="12.75">
      <c r="B113"/>
      <c r="C113" s="23"/>
      <c r="D113" s="22"/>
      <c r="G113" s="22"/>
    </row>
    <row r="114" spans="2:7" ht="12.75">
      <c r="B114"/>
      <c r="C114" s="23"/>
      <c r="D114"/>
      <c r="G114"/>
    </row>
  </sheetData>
  <sheetProtection/>
  <mergeCells count="7">
    <mergeCell ref="A58:J59"/>
    <mergeCell ref="A27:J27"/>
    <mergeCell ref="A2:C2"/>
    <mergeCell ref="C4:I4"/>
    <mergeCell ref="A7:J7"/>
    <mergeCell ref="A50:J52"/>
    <mergeCell ref="A45:J45"/>
  </mergeCells>
  <printOptions/>
  <pageMargins left="0.7480314960629921" right="0.35433070866141736" top="0.3937007874015748" bottom="0.3937007874015748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0.140625" style="0" customWidth="1"/>
    <col min="2" max="2" width="11.7109375" style="0" customWidth="1"/>
    <col min="3" max="3" width="39.57421875" style="0" customWidth="1"/>
    <col min="4" max="4" width="20.57421875" style="3" customWidth="1"/>
    <col min="5" max="5" width="14.00390625" style="0" customWidth="1"/>
  </cols>
  <sheetData>
    <row r="1" spans="1:5" ht="15.75">
      <c r="A1" s="62" t="s">
        <v>1</v>
      </c>
      <c r="B1" s="63"/>
      <c r="C1" s="64"/>
      <c r="D1" s="65"/>
      <c r="E1" s="64"/>
    </row>
    <row r="2" spans="1:5" ht="15.75">
      <c r="A2" s="62" t="s">
        <v>26</v>
      </c>
      <c r="B2" s="63"/>
      <c r="C2" s="64"/>
      <c r="D2" s="65"/>
      <c r="E2" s="64"/>
    </row>
    <row r="3" spans="1:5" ht="15.75">
      <c r="A3" s="64"/>
      <c r="B3" s="63"/>
      <c r="C3" s="64"/>
      <c r="D3" s="65"/>
      <c r="E3" s="64"/>
    </row>
    <row r="4" spans="1:7" ht="15.75">
      <c r="A4" s="64"/>
      <c r="B4" s="66"/>
      <c r="C4" s="67"/>
      <c r="D4" s="68"/>
      <c r="E4" s="69"/>
      <c r="F4" s="2"/>
      <c r="G4" s="2"/>
    </row>
    <row r="5" spans="1:7" ht="15.75">
      <c r="A5" s="64"/>
      <c r="B5" s="66"/>
      <c r="C5" s="67"/>
      <c r="D5" s="68"/>
      <c r="E5" s="69"/>
      <c r="F5" s="2"/>
      <c r="G5" s="2"/>
    </row>
    <row r="6" spans="1:7" ht="15.75">
      <c r="A6" s="70"/>
      <c r="B6" s="69"/>
      <c r="C6" s="69"/>
      <c r="D6" s="71"/>
      <c r="E6" s="69"/>
      <c r="F6" s="9"/>
      <c r="G6" s="2"/>
    </row>
    <row r="7" spans="1:7" ht="15.75">
      <c r="A7" s="69"/>
      <c r="B7" s="69"/>
      <c r="C7" s="69"/>
      <c r="D7" s="71"/>
      <c r="E7" s="69"/>
      <c r="F7" s="2"/>
      <c r="G7" s="2"/>
    </row>
    <row r="8" spans="1:7" ht="15.75">
      <c r="A8" s="69"/>
      <c r="B8" s="69"/>
      <c r="C8" s="69"/>
      <c r="D8" s="71"/>
      <c r="E8" s="69"/>
      <c r="F8" s="69"/>
      <c r="G8" s="64"/>
    </row>
    <row r="9" spans="1:7" ht="27.75" customHeight="1">
      <c r="A9" s="69"/>
      <c r="B9" s="69"/>
      <c r="C9" s="148" t="s">
        <v>28</v>
      </c>
      <c r="D9" s="148"/>
      <c r="E9" s="69"/>
      <c r="F9" s="69"/>
      <c r="G9" s="64"/>
    </row>
    <row r="10" spans="1:7" ht="15.75">
      <c r="A10" s="69"/>
      <c r="B10" s="69"/>
      <c r="C10" s="72"/>
      <c r="D10" s="71"/>
      <c r="E10" s="69"/>
      <c r="F10" s="69"/>
      <c r="G10" s="64"/>
    </row>
    <row r="11" spans="1:7" ht="15.75">
      <c r="A11" s="69"/>
      <c r="B11" s="69"/>
      <c r="C11" s="72"/>
      <c r="D11" s="71"/>
      <c r="E11" s="69"/>
      <c r="F11" s="69"/>
      <c r="G11" s="64"/>
    </row>
    <row r="12" spans="1:7" ht="16.5" thickBot="1">
      <c r="A12" s="69"/>
      <c r="B12" s="69"/>
      <c r="C12" s="69"/>
      <c r="D12" s="71"/>
      <c r="E12" s="69"/>
      <c r="F12" s="69"/>
      <c r="G12" s="64"/>
    </row>
    <row r="13" spans="1:7" ht="27" customHeight="1">
      <c r="A13" s="69"/>
      <c r="B13" s="69"/>
      <c r="C13" s="73" t="s">
        <v>3</v>
      </c>
      <c r="D13" s="60">
        <v>692862</v>
      </c>
      <c r="E13" s="69"/>
      <c r="F13" s="69"/>
      <c r="G13" s="64"/>
    </row>
    <row r="14" spans="1:7" ht="25.5" customHeight="1">
      <c r="A14" s="69"/>
      <c r="B14" s="69"/>
      <c r="C14" s="74" t="s">
        <v>4</v>
      </c>
      <c r="D14" s="30">
        <v>796670</v>
      </c>
      <c r="E14" s="69"/>
      <c r="F14" s="69"/>
      <c r="G14" s="64"/>
    </row>
    <row r="15" spans="1:7" ht="26.25" customHeight="1" thickBot="1">
      <c r="A15" s="64"/>
      <c r="B15" s="64"/>
      <c r="C15" s="75" t="s">
        <v>17</v>
      </c>
      <c r="D15" s="84">
        <f>SUM(D13:D14)</f>
        <v>1489532</v>
      </c>
      <c r="E15" s="64"/>
      <c r="F15" s="64"/>
      <c r="G15" s="64"/>
    </row>
    <row r="16" spans="1:7" ht="15.75">
      <c r="A16" s="64"/>
      <c r="B16" s="64"/>
      <c r="C16" s="76"/>
      <c r="D16" s="77" t="s">
        <v>24</v>
      </c>
      <c r="E16" s="64"/>
      <c r="F16" s="64"/>
      <c r="G16" s="64"/>
    </row>
    <row r="17" spans="1:7" ht="15.75">
      <c r="A17" s="64"/>
      <c r="B17" s="64"/>
      <c r="C17" s="64"/>
      <c r="D17" s="78"/>
      <c r="E17" s="64"/>
      <c r="F17" s="64"/>
      <c r="G17" s="64"/>
    </row>
    <row r="18" spans="1:7" ht="15.75">
      <c r="A18" s="69" t="s">
        <v>111</v>
      </c>
      <c r="B18" s="79"/>
      <c r="C18" s="69"/>
      <c r="D18" s="80"/>
      <c r="E18" s="81"/>
      <c r="F18" s="69"/>
      <c r="G18" s="64"/>
    </row>
    <row r="19" spans="1:7" ht="15.75">
      <c r="A19" s="69"/>
      <c r="B19" s="79"/>
      <c r="C19" s="69"/>
      <c r="D19" s="80"/>
      <c r="E19" s="81"/>
      <c r="F19" s="69"/>
      <c r="G19" s="64"/>
    </row>
    <row r="20" spans="1:7" ht="15.75">
      <c r="A20" s="64"/>
      <c r="B20" s="63"/>
      <c r="C20" s="64"/>
      <c r="D20" s="82"/>
      <c r="E20" s="64"/>
      <c r="F20" s="64"/>
      <c r="G20" s="64"/>
    </row>
    <row r="21" spans="1:7" ht="15.75">
      <c r="A21" s="64"/>
      <c r="B21" s="63"/>
      <c r="C21" s="83" t="s">
        <v>32</v>
      </c>
      <c r="D21" s="64"/>
      <c r="E21" s="64" t="s">
        <v>29</v>
      </c>
      <c r="F21" s="64"/>
      <c r="G21" s="64"/>
    </row>
    <row r="22" spans="1:7" ht="15.75">
      <c r="A22" s="64"/>
      <c r="B22" s="63"/>
      <c r="C22" s="83" t="s">
        <v>30</v>
      </c>
      <c r="D22" s="82"/>
      <c r="E22" s="82" t="s">
        <v>31</v>
      </c>
      <c r="F22" s="64"/>
      <c r="G22" s="64"/>
    </row>
    <row r="23" spans="1:7" ht="15.75">
      <c r="A23" s="64"/>
      <c r="B23" s="63"/>
      <c r="C23" s="64"/>
      <c r="D23" s="82"/>
      <c r="E23" s="64"/>
      <c r="F23" s="64"/>
      <c r="G23" s="64"/>
    </row>
    <row r="24" spans="2:7" ht="15.75">
      <c r="B24" s="64"/>
      <c r="C24" s="64"/>
      <c r="D24" s="78"/>
      <c r="E24" s="64"/>
      <c r="F24" s="64"/>
      <c r="G24" s="64"/>
    </row>
    <row r="25" spans="2:7" ht="15.75">
      <c r="B25" s="64"/>
      <c r="C25" s="64"/>
      <c r="D25" s="78"/>
      <c r="E25" s="64"/>
      <c r="F25" s="64"/>
      <c r="G25" s="64"/>
    </row>
    <row r="26" spans="2:7" ht="15.75">
      <c r="B26" s="64"/>
      <c r="C26" s="64"/>
      <c r="D26" s="78"/>
      <c r="E26" s="64"/>
      <c r="F26" s="64"/>
      <c r="G26" s="64"/>
    </row>
  </sheetData>
  <sheetProtection/>
  <mergeCells count="1">
    <mergeCell ref="C9:D9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SSIK-Acc-chief</dc:creator>
  <cp:keywords/>
  <dc:description/>
  <cp:lastModifiedBy>Secr1</cp:lastModifiedBy>
  <cp:lastPrinted>2018-12-13T10:41:55Z</cp:lastPrinted>
  <dcterms:created xsi:type="dcterms:W3CDTF">2007-06-06T08:44:25Z</dcterms:created>
  <dcterms:modified xsi:type="dcterms:W3CDTF">2019-04-03T06:58:46Z</dcterms:modified>
  <cp:category/>
  <cp:version/>
  <cp:contentType/>
  <cp:contentStatus/>
</cp:coreProperties>
</file>